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28" windowHeight="7248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<sst xmlns="http://schemas.openxmlformats.org/spreadsheetml/2006/main" count="66" uniqueCount="40">
  <si>
    <t xml:space="preserve"> № п/п</t>
  </si>
  <si>
    <t>Наименование показателя</t>
  </si>
  <si>
    <t>тыс. руб.</t>
  </si>
  <si>
    <t>Общегосударственные вопросы</t>
  </si>
  <si>
    <t>Прочие неналоговые доходы</t>
  </si>
  <si>
    <t>Ед. изм.</t>
  </si>
  <si>
    <t>в том числе:</t>
  </si>
  <si>
    <t>Доходы от оказания платных услуг и компенсации затрат государства</t>
  </si>
  <si>
    <t>Расходы бюджета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</si>
  <si>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</si>
  <si>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</si>
  <si>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</si>
  <si>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</si>
  <si>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</si>
  <si>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</si>
  <si>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от использования имущества, находящегося в государственной и муниципальной собственности</t>
  </si>
  <si>
    <t>Налоговые доходы:</t>
  </si>
  <si>
    <t>Государственная пошлина</t>
  </si>
  <si>
    <t>Неналоговые доходы:</t>
  </si>
  <si>
    <t>Штрафы, санкции, возмещение ущерба</t>
  </si>
  <si>
    <t>Безвозмездные поступления от других  бюджетов бюджетной системы Российской Федерации</t>
  </si>
  <si>
    <t>Доходы бюджета - всего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</si>
  <si>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</si>
  <si>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</si>
  <si>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</si>
  <si>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Предварительные итоги социально-экономического</t>
  </si>
  <si>
    <t>Налог на доходы физ.лиц</t>
  </si>
  <si>
    <t xml:space="preserve">Земельный налог </t>
  </si>
  <si>
    <t>Транспортный налог</t>
  </si>
  <si>
    <t>тыс.руб.</t>
  </si>
  <si>
    <t>Единый сельхозналог</t>
  </si>
  <si>
    <t>Налоги на имущество физ.лиц</t>
  </si>
  <si>
    <t>Акцизы  по подакцизным товарам (продукции),производимым на территории РФ</t>
  </si>
  <si>
    <t>Превышение доходов над расходами (+), или расходов над доходами (-)</t>
  </si>
  <si>
    <t xml:space="preserve">  </t>
  </si>
  <si>
    <t>развития МО "Кузёмкинское сельское поселение" за истекший период 2021 года и ожидаемые итоги социально- экономического развития за 2021 год</t>
  </si>
  <si>
    <t>на 01.11.2021г.</t>
  </si>
  <si>
    <t>ожидаемое исполнение за  2021 год</t>
  </si>
  <si>
    <t>И.о.главного бухгалтера                                                      А.С.Козлова</t>
  </si>
  <si>
    <t>Глава администрации                                                          В.П.Кулагин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</si>
</sst>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176" fontId="12" fillId="33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33" borderId="11" xfId="0" applyNumberFormat="1" applyFont="1" applyFill="1" applyBorder="1" applyAlignment="1">
      <alignment horizontal="center"/>
    </xf>
    <xf numFmtId="176" fontId="14" fillId="33" borderId="10" xfId="0" applyNumberFormat="1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176" fontId="12" fillId="33" borderId="11" xfId="0" applyNumberFormat="1" applyFont="1" applyFill="1" applyBorder="1" applyAlignment="1">
      <alignment horizontal="center"/>
    </xf>
    <xf numFmtId="176" fontId="14" fillId="33" borderId="11" xfId="0" applyNumberFormat="1" applyFont="1" applyFill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12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6" fillId="33" borderId="14" xfId="52" applyFont="1" applyFill="1" applyBorder="1" applyAlignment="1" applyProtection="1">
      <alignment wrapText="1"/>
      <protection/>
    </xf>
    <xf numFmtId="0" fontId="6" fillId="33" borderId="11" xfId="52" applyFont="1" applyFill="1" applyBorder="1" applyAlignment="1" applyProtection="1">
      <alignment wrapText="1"/>
      <protection/>
    </xf>
    <xf numFmtId="0" fontId="12" fillId="33" borderId="0" xfId="0" applyFont="1" applyFill="1" applyBorder="1" applyAlignment="1">
      <alignment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52" applyFont="1" applyFill="1" applyBorder="1" applyAlignment="1" applyProtection="1">
      <alignment wrapText="1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center" vertical="top"/>
    </xf>
    <xf numFmtId="2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6_1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4">
      <selection activeCell="E26" sqref="E26"/>
    </sheetView>
  </sheetViews>
  <sheetFormatPr defaultColWidth="9.00390625" defaultRowHeight="12.75"/>
  <cols>
    <col min="1" max="1" width="5.125" style="2" customWidth="1"/>
    <col min="2" max="2" width="48.50390625" style="1" customWidth="1"/>
    <col min="3" max="3" width="12.875" style="2" customWidth="1"/>
    <col min="4" max="4" width="13.00390625" style="1" customWidth="1"/>
    <col min="5" max="5" width="11.50390625" style="1" customWidth="1"/>
    <col min="6" max="16384" width="8.875" style="1" customWidth="1"/>
  </cols>
  <sheetData>
    <row r="1" spans="1:5" ht="13.5" customHeight="1" hidden="1">
      <c r="A1" s="35"/>
      <c r="B1" s="35"/>
      <c r="C1" s="35"/>
      <c r="D1" s="35"/>
      <c r="E1" s="35"/>
    </row>
    <row r="2" spans="1:5" ht="52.5" customHeight="1">
      <c r="A2" s="40" t="s">
        <v>25</v>
      </c>
      <c r="B2" s="40"/>
      <c r="C2" s="40"/>
      <c r="D2" s="40"/>
      <c r="E2" s="40"/>
    </row>
    <row r="3" spans="1:5" ht="64.5" customHeight="1">
      <c r="A3" s="44" t="s">
        <v>35</v>
      </c>
      <c r="B3" s="44"/>
      <c r="C3" s="44"/>
      <c r="D3" s="44"/>
      <c r="E3" s="44"/>
    </row>
    <row r="4" spans="1:5" ht="6.75" customHeight="1" thickBot="1">
      <c r="A4" s="47"/>
      <c r="B4" s="47"/>
      <c r="C4" s="47"/>
      <c r="D4" s="47"/>
      <c r="E4" s="47"/>
    </row>
    <row r="5" spans="1:5" ht="16.5" customHeight="1" hidden="1" thickBot="1">
      <c r="A5" s="41"/>
      <c r="B5" s="41"/>
      <c r="C5" s="41"/>
      <c r="D5" s="41"/>
      <c r="E5" s="41"/>
    </row>
    <row r="6" spans="1:5" ht="13.5" customHeight="1" hidden="1" thickBot="1">
      <c r="A6" s="4"/>
      <c r="B6" s="5"/>
      <c r="C6" s="4"/>
      <c r="D6" s="5"/>
      <c r="E6" s="14"/>
    </row>
    <row r="7" spans="1:5" ht="24" customHeight="1">
      <c r="A7" s="48" t="s">
        <v>0</v>
      </c>
      <c r="B7" s="42" t="s">
        <v>1</v>
      </c>
      <c r="C7" s="50" t="s">
        <v>5</v>
      </c>
      <c r="D7" s="33" t="s">
        <v>36</v>
      </c>
      <c r="E7" s="45" t="s">
        <v>37</v>
      </c>
    </row>
    <row r="8" spans="1:5" ht="43.5" customHeight="1" thickBot="1">
      <c r="A8" s="49"/>
      <c r="B8" s="43"/>
      <c r="C8" s="51"/>
      <c r="D8" s="34"/>
      <c r="E8" s="46"/>
    </row>
    <row r="9" spans="1:5" ht="15" customHeight="1" thickBot="1">
      <c r="A9" s="36"/>
      <c r="B9" s="37"/>
      <c r="C9" s="37"/>
      <c r="D9" s="38"/>
      <c r="E9" s="39"/>
    </row>
    <row r="10" spans="1:6" ht="15" customHeight="1">
      <c r="A10" s="55">
        <v>1</v>
      </c>
      <c r="B10" s="15" t="s">
        <v>21</v>
      </c>
      <c r="C10" s="16" t="s">
        <v>2</v>
      </c>
      <c r="D10" s="13">
        <f>D12+D21</f>
        <v>26271.1</v>
      </c>
      <c r="E10" s="10">
        <f>E12+E21</f>
        <v>33385.6</v>
      </c>
      <c r="F10" s="29">
        <f>33385.6-E10</f>
        <v>0</v>
      </c>
    </row>
    <row r="11" spans="1:5" ht="12.75">
      <c r="A11" s="56"/>
      <c r="B11" s="52" t="s">
        <v>6</v>
      </c>
      <c r="C11" s="53"/>
      <c r="D11" s="53"/>
      <c r="E11" s="54"/>
    </row>
    <row r="12" spans="1:5" ht="12.75">
      <c r="A12" s="56"/>
      <c r="B12" s="17" t="s">
        <v>16</v>
      </c>
      <c r="C12" s="18" t="s">
        <v>2</v>
      </c>
      <c r="D12" s="11">
        <f>D14+D15+D17+D18+D19+D20</f>
        <v>12033.3</v>
      </c>
      <c r="E12" s="6">
        <f>E14+E15+E17+E18+E19+E20</f>
        <v>16823.8</v>
      </c>
    </row>
    <row r="13" spans="1:5" ht="12.75">
      <c r="A13" s="56"/>
      <c r="B13" s="19" t="s">
        <v>6</v>
      </c>
      <c r="C13" s="18"/>
      <c r="D13" s="8"/>
      <c r="E13" s="7"/>
    </row>
    <row r="14" spans="1:5" ht="12.75">
      <c r="A14" s="56"/>
      <c r="B14" s="19" t="s">
        <v>26</v>
      </c>
      <c r="C14" s="18" t="s">
        <v>2</v>
      </c>
      <c r="D14" s="8">
        <v>5923.3</v>
      </c>
      <c r="E14" s="7">
        <v>8625.9</v>
      </c>
    </row>
    <row r="15" spans="1:5" ht="12.75">
      <c r="A15" s="56"/>
      <c r="B15" s="19" t="s">
        <v>30</v>
      </c>
      <c r="C15" s="18" t="s">
        <v>29</v>
      </c>
      <c r="D15" s="8">
        <v>0</v>
      </c>
      <c r="E15" s="7">
        <v>0</v>
      </c>
    </row>
    <row r="16" spans="1:8" s="3" customFormat="1" ht="12.75">
      <c r="A16" s="56"/>
      <c r="B16" s="20" t="s">
        <v>28</v>
      </c>
      <c r="C16" s="21" t="s">
        <v>29</v>
      </c>
      <c r="D16" s="8">
        <v>0</v>
      </c>
      <c r="E16" s="7">
        <v>0</v>
      </c>
      <c r="H16" s="3" t="s">
        <v>34</v>
      </c>
    </row>
    <row r="17" spans="1:5" ht="12.75" customHeight="1">
      <c r="A17" s="56"/>
      <c r="B17" s="19" t="s">
        <v>27</v>
      </c>
      <c r="C17" s="18" t="s">
        <v>2</v>
      </c>
      <c r="D17" s="8">
        <v>4420.3</v>
      </c>
      <c r="E17" s="7">
        <v>6125.9</v>
      </c>
    </row>
    <row r="18" spans="1:5" ht="12.75">
      <c r="A18" s="56"/>
      <c r="B18" s="19" t="s">
        <v>31</v>
      </c>
      <c r="C18" s="18" t="s">
        <v>2</v>
      </c>
      <c r="D18" s="8">
        <v>36.3</v>
      </c>
      <c r="E18" s="7">
        <v>180.2</v>
      </c>
    </row>
    <row r="19" spans="1:5" ht="11.25" customHeight="1">
      <c r="A19" s="56"/>
      <c r="B19" s="19" t="s">
        <v>17</v>
      </c>
      <c r="C19" s="18" t="s">
        <v>2</v>
      </c>
      <c r="D19" s="8">
        <v>1.8</v>
      </c>
      <c r="E19" s="7">
        <v>1.1</v>
      </c>
    </row>
    <row r="20" spans="1:5" ht="27" customHeight="1">
      <c r="A20" s="56"/>
      <c r="B20" s="19" t="s">
        <v>32</v>
      </c>
      <c r="C20" s="18" t="s">
        <v>2</v>
      </c>
      <c r="D20" s="8">
        <v>1651.6</v>
      </c>
      <c r="E20" s="7">
        <v>1890.7</v>
      </c>
    </row>
    <row r="21" spans="1:5" ht="15" customHeight="1">
      <c r="A21" s="56"/>
      <c r="B21" s="17" t="s">
        <v>18</v>
      </c>
      <c r="C21" s="18" t="s">
        <v>2</v>
      </c>
      <c r="D21" s="11">
        <f>D22+D23+D24+D25+D26</f>
        <v>14237.800000000001</v>
      </c>
      <c r="E21" s="6">
        <f>E22+E23+E24+E25+E26</f>
        <v>16561.8</v>
      </c>
    </row>
    <row r="22" spans="1:5" ht="27" customHeight="1">
      <c r="A22" s="56"/>
      <c r="B22" s="19" t="s">
        <v>15</v>
      </c>
      <c r="C22" s="18" t="s">
        <v>2</v>
      </c>
      <c r="D22" s="8">
        <v>990.1</v>
      </c>
      <c r="E22" s="9">
        <v>1737.8</v>
      </c>
    </row>
    <row r="23" spans="1:5" ht="27" customHeight="1">
      <c r="A23" s="56"/>
      <c r="B23" s="22" t="s">
        <v>7</v>
      </c>
      <c r="C23" s="18" t="s">
        <v>2</v>
      </c>
      <c r="D23" s="8">
        <v>0</v>
      </c>
      <c r="E23" s="9">
        <v>0</v>
      </c>
    </row>
    <row r="24" spans="1:5" ht="15.75" customHeight="1">
      <c r="A24" s="56"/>
      <c r="B24" s="5" t="s">
        <v>19</v>
      </c>
      <c r="C24" s="18" t="s">
        <v>2</v>
      </c>
      <c r="D24" s="8">
        <v>0</v>
      </c>
      <c r="E24" s="9">
        <v>0</v>
      </c>
    </row>
    <row r="25" spans="1:5" ht="12.75">
      <c r="A25" s="56"/>
      <c r="B25" s="23" t="s">
        <v>4</v>
      </c>
      <c r="C25" s="18" t="s">
        <v>2</v>
      </c>
      <c r="D25" s="12">
        <v>75.6</v>
      </c>
      <c r="E25" s="9">
        <v>0</v>
      </c>
    </row>
    <row r="26" spans="1:5" ht="28.5" customHeight="1">
      <c r="A26" s="56"/>
      <c r="B26" s="23" t="s">
        <v>20</v>
      </c>
      <c r="C26" s="18" t="s">
        <v>2</v>
      </c>
      <c r="D26" s="12">
        <v>13172.1</v>
      </c>
      <c r="E26" s="9">
        <v>14824</v>
      </c>
    </row>
    <row r="27" spans="1:6" ht="11.25" customHeight="1">
      <c r="A27" s="31">
        <v>2</v>
      </c>
      <c r="B27" s="24" t="s">
        <v>8</v>
      </c>
      <c r="C27" s="18" t="s">
        <v>2</v>
      </c>
      <c r="D27" s="11">
        <f>D28+D29+D30+D31+D32+D33+D34+D35+D36</f>
        <v>25734.5</v>
      </c>
      <c r="E27" s="6">
        <f>E28+E29+E30+E31+E32+E33+E34+E35+E36</f>
        <v>35486</v>
      </c>
      <c r="F27" s="30">
        <f>E27-35486</f>
        <v>0</v>
      </c>
    </row>
    <row r="28" spans="1:5" ht="12" customHeight="1">
      <c r="A28" s="32"/>
      <c r="B28" s="19" t="s">
        <v>3</v>
      </c>
      <c r="C28" s="18" t="s">
        <v>2</v>
      </c>
      <c r="D28" s="8">
        <v>8131.6</v>
      </c>
      <c r="E28" s="7">
        <f>12321.2-185-50-570+5+180.6</f>
        <v>11701.800000000001</v>
      </c>
    </row>
    <row r="29" spans="1:5" ht="12" customHeight="1">
      <c r="A29" s="32"/>
      <c r="B29" s="25" t="s">
        <v>9</v>
      </c>
      <c r="C29" s="18" t="s">
        <v>2</v>
      </c>
      <c r="D29" s="8">
        <v>117</v>
      </c>
      <c r="E29" s="7">
        <v>153</v>
      </c>
    </row>
    <row r="30" spans="1:5" ht="25.5" customHeight="1">
      <c r="A30" s="32"/>
      <c r="B30" s="26" t="s">
        <v>10</v>
      </c>
      <c r="C30" s="18" t="s">
        <v>2</v>
      </c>
      <c r="D30" s="8">
        <v>0</v>
      </c>
      <c r="E30" s="7">
        <f>93.5-90</f>
        <v>3.5</v>
      </c>
    </row>
    <row r="31" spans="1:5" ht="12" customHeight="1">
      <c r="A31" s="32"/>
      <c r="B31" s="25" t="s">
        <v>11</v>
      </c>
      <c r="C31" s="18" t="s">
        <v>2</v>
      </c>
      <c r="D31" s="8">
        <v>3545</v>
      </c>
      <c r="E31" s="7">
        <f>4732.5-346.5</f>
        <v>4386</v>
      </c>
    </row>
    <row r="32" spans="1:5" ht="12" customHeight="1">
      <c r="A32" s="32"/>
      <c r="B32" s="25" t="s">
        <v>12</v>
      </c>
      <c r="C32" s="18" t="s">
        <v>2</v>
      </c>
      <c r="D32" s="8">
        <v>7323.3</v>
      </c>
      <c r="E32" s="7">
        <f>11083.5-20-58.3-128.7-112.5-113-20-90.1-170.3+30</f>
        <v>10400.6</v>
      </c>
    </row>
    <row r="33" spans="1:5" ht="13.5" customHeight="1">
      <c r="A33" s="32"/>
      <c r="B33" s="25" t="s">
        <v>13</v>
      </c>
      <c r="C33" s="18" t="s">
        <v>2</v>
      </c>
      <c r="D33" s="8">
        <v>0</v>
      </c>
      <c r="E33" s="7">
        <v>0</v>
      </c>
    </row>
    <row r="34" spans="1:5" ht="12.75" customHeight="1">
      <c r="A34" s="32"/>
      <c r="B34" s="27" t="s">
        <v>22</v>
      </c>
      <c r="C34" s="18" t="s">
        <v>2</v>
      </c>
      <c r="D34" s="8">
        <v>3999</v>
      </c>
      <c r="E34" s="7">
        <f>7017.1-1050</f>
        <v>5967.1</v>
      </c>
    </row>
    <row r="35" spans="1:5" ht="12.75" customHeight="1">
      <c r="A35" s="32"/>
      <c r="B35" s="26" t="s">
        <v>14</v>
      </c>
      <c r="C35" s="18" t="s">
        <v>2</v>
      </c>
      <c r="D35" s="8">
        <v>2618.6</v>
      </c>
      <c r="E35" s="7">
        <v>2874</v>
      </c>
    </row>
    <row r="36" spans="1:5" ht="12.75" customHeight="1">
      <c r="A36" s="32"/>
      <c r="B36" s="26" t="s">
        <v>23</v>
      </c>
      <c r="C36" s="18" t="s">
        <v>2</v>
      </c>
      <c r="D36" s="8">
        <v>0</v>
      </c>
      <c r="E36" s="7">
        <v>0</v>
      </c>
    </row>
    <row r="37" spans="1:5" ht="13.5" customHeight="1">
      <c r="A37" s="32"/>
      <c r="B37" s="26" t="s">
        <v>24</v>
      </c>
      <c r="C37" s="18" t="s">
        <v>2</v>
      </c>
      <c r="D37" s="8">
        <v>0</v>
      </c>
      <c r="E37" s="7">
        <v>0</v>
      </c>
    </row>
    <row r="38" spans="1:5" ht="27.75" customHeight="1">
      <c r="A38" s="28">
        <v>3</v>
      </c>
      <c r="B38" s="19" t="s">
        <v>33</v>
      </c>
      <c r="C38" s="18" t="s">
        <v>2</v>
      </c>
      <c r="D38" s="8">
        <f>D10-D27</f>
        <v>536.5999999999985</v>
      </c>
      <c r="E38" s="7">
        <f>E10-E27</f>
        <v>-2100.4000000000015</v>
      </c>
    </row>
    <row r="39" spans="1:5" ht="16.5" customHeight="1">
      <c r="A39" s="4"/>
      <c r="B39" s="5"/>
      <c r="C39" s="4"/>
      <c r="D39" s="5"/>
      <c r="E39" s="5"/>
    </row>
    <row r="40" spans="1:5" ht="42.75" customHeight="1">
      <c r="A40" s="4"/>
      <c r="B40" s="5" t="s">
        <v>39</v>
      </c>
      <c r="C40" s="4"/>
      <c r="D40" s="5"/>
      <c r="E40" s="5"/>
    </row>
    <row r="41" spans="1:5" ht="11.25" customHeight="1">
      <c r="A41" s="4"/>
      <c r="B41" s="5"/>
      <c r="C41" s="4"/>
      <c r="D41" s="5"/>
      <c r="E41" s="5"/>
    </row>
    <row r="42" spans="1:5" ht="39.75" customHeight="1">
      <c r="A42" s="4"/>
      <c r="B42" s="5" t="s">
        <v>38</v>
      </c>
      <c r="C42" s="4"/>
      <c r="D42" s="5"/>
      <c r="E42" s="5"/>
    </row>
    <row r="43" spans="1:5" ht="11.25" customHeight="1">
      <c r="A43" s="4"/>
      <c r="B43" s="5"/>
      <c r="C43" s="4"/>
      <c r="D43" s="5"/>
      <c r="E43" s="5"/>
    </row>
    <row r="44" spans="1:5" ht="11.25" customHeight="1">
      <c r="A44" s="4"/>
      <c r="B44" s="5"/>
      <c r="C44" s="4"/>
      <c r="D44" s="5"/>
      <c r="E44" s="5"/>
    </row>
    <row r="47" ht="25.5" customHeight="1"/>
    <row r="48" ht="12.75" customHeight="1"/>
    <row r="139" ht="37.5" customHeight="1"/>
    <row r="150" ht="12.75" customHeight="1"/>
    <row r="151" ht="65.2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62" ht="13.5" customHeight="1"/>
    <row r="164" ht="12" customHeight="1"/>
    <row r="168" ht="13.5" customHeight="1"/>
    <row r="169" ht="64.5" customHeight="1"/>
    <row r="175" ht="13.5" customHeight="1"/>
    <row r="178" ht="14.25" customHeight="1"/>
    <row r="206" ht="12.75" customHeight="1"/>
    <row r="235" ht="13.5" customHeight="1"/>
    <row r="244" ht="39.75" customHeight="1"/>
    <row r="251" ht="13.5" customHeight="1"/>
    <row r="256" ht="14.25" customHeight="1"/>
    <row r="257" ht="24" customHeight="1"/>
  </sheetData>
  <sheetProtection/>
  <mergeCells count="14">
    <mergeCell ref="A7:A8"/>
    <mergeCell ref="C7:C8"/>
    <mergeCell ref="B11:E11"/>
    <mergeCell ref="A10:A26"/>
    <mergeCell ref="A27:A37"/>
    <mergeCell ref="D7:D8"/>
    <mergeCell ref="A1:E1"/>
    <mergeCell ref="A9:E9"/>
    <mergeCell ref="A2:E2"/>
    <mergeCell ref="A5:E5"/>
    <mergeCell ref="B7:B8"/>
    <mergeCell ref="A3:E3"/>
    <mergeCell ref="E7:E8"/>
    <mergeCell ref="A4:E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sekretar</cp:lastModifiedBy>
  <cp:lastPrinted>2021-11-18T12:58:03Z</cp:lastPrinted>
  <dcterms:created xsi:type="dcterms:W3CDTF">2007-10-25T07:17:21Z</dcterms:created>
  <dcterms:modified xsi:type="dcterms:W3CDTF">2022-07-27T11:09:46Z</dcterms:modified>
  <cp:category/>
  <cp:version/>
  <cp:contentType/>
  <cp:contentStatus/>
</cp:coreProperties>
</file>